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F16" i="1"/>
  <c r="E16" i="1"/>
  <c r="D26" i="1" l="1"/>
  <c r="E26" i="1"/>
  <c r="F26" i="1"/>
  <c r="G26" i="1"/>
  <c r="D27" i="1"/>
  <c r="E27" i="1"/>
  <c r="F27" i="1"/>
  <c r="G27" i="1"/>
  <c r="C27" i="1"/>
  <c r="C26" i="1"/>
  <c r="C25" i="1" s="1"/>
  <c r="D25" i="1"/>
  <c r="E25" i="1"/>
  <c r="F25" i="1"/>
  <c r="G25" i="1"/>
  <c r="D21" i="1"/>
  <c r="E21" i="1"/>
  <c r="F21" i="1"/>
  <c r="G21" i="1"/>
  <c r="C21" i="1"/>
  <c r="D17" i="1"/>
  <c r="E17" i="1"/>
  <c r="F17" i="1"/>
  <c r="G17" i="1"/>
  <c r="C17" i="1"/>
  <c r="D13" i="1"/>
  <c r="E13" i="1"/>
  <c r="F13" i="1"/>
  <c r="G13" i="1"/>
  <c r="C13" i="1"/>
</calcChain>
</file>

<file path=xl/sharedStrings.xml><?xml version="1.0" encoding="utf-8"?>
<sst xmlns="http://schemas.openxmlformats.org/spreadsheetml/2006/main" count="33" uniqueCount="25">
  <si>
    <t>(код бюджету)</t>
  </si>
  <si>
    <t>(грн)</t>
  </si>
  <si>
    <t>Код відомчої класифікації</t>
  </si>
  <si>
    <t xml:space="preserve">Найменування головного розпорядника </t>
  </si>
  <si>
    <t>у тому числі:</t>
  </si>
  <si>
    <t>загальний фонд</t>
  </si>
  <si>
    <t>спеціальний фонд</t>
  </si>
  <si>
    <t>УСЬОГО, у тому числі:</t>
  </si>
  <si>
    <t>2020 рік (звіт)</t>
  </si>
  <si>
    <t>2021 рік (затверджено)</t>
  </si>
  <si>
    <t>2022 рік (план)</t>
  </si>
  <si>
    <t>2023 рік (план)</t>
  </si>
  <si>
    <t>2024 рік (план)</t>
  </si>
  <si>
    <t>Додаток 4</t>
  </si>
  <si>
    <t xml:space="preserve">Граничні показники видатків бюджету Довгинцівського району у місті Кривий Ріг та надання кредитів з бюджету головним розпорядникам коштів </t>
  </si>
  <si>
    <t>04578607000</t>
  </si>
  <si>
    <t>Виконком Довгинцівської  районної в місті ради,</t>
  </si>
  <si>
    <t>0210000</t>
  </si>
  <si>
    <t>Управління  праці  та соціального захисту населення виконкому Довгинцівської районної в місті ради,</t>
  </si>
  <si>
    <t>0810000</t>
  </si>
  <si>
    <t>3710000</t>
  </si>
  <si>
    <t>Фінансовий відділ виконкому Довгинцівської районної в місті ради,</t>
  </si>
  <si>
    <t>до прогнозу бюджету Довгинцівського</t>
  </si>
  <si>
    <t xml:space="preserve">району у місті Кривий Ріг </t>
  </si>
  <si>
    <t>на 2022 - 2024 роки (розділ VІ)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</si>
</sst>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b/>
      <i/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6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="60" zoomScaleNormal="100" workbookViewId="0">
      <selection activeCell="E2" sqref="E2:G4"/>
    </sheetView>
  </sheetViews>
  <sheetFormatPr defaultRowHeight="14.4" x14ac:dyDescent="0.3"/>
  <cols>
    <col min="1" max="1" width="13.77734375" customWidth="1"/>
    <col min="2" max="2" width="61.109375" customWidth="1"/>
    <col min="3" max="7" width="20.77734375" customWidth="1"/>
  </cols>
  <sheetData>
    <row r="1" spans="1:7" ht="18" x14ac:dyDescent="0.35">
      <c r="E1" s="18" t="s">
        <v>13</v>
      </c>
    </row>
    <row r="2" spans="1:7" ht="18" x14ac:dyDescent="0.35">
      <c r="E2" s="19" t="s">
        <v>22</v>
      </c>
      <c r="F2" s="19"/>
      <c r="G2" s="20"/>
    </row>
    <row r="3" spans="1:7" ht="18" x14ac:dyDescent="0.35">
      <c r="E3" s="19" t="s">
        <v>23</v>
      </c>
      <c r="F3" s="18"/>
      <c r="G3" s="21"/>
    </row>
    <row r="4" spans="1:7" ht="18" x14ac:dyDescent="0.35">
      <c r="E4" s="19" t="s">
        <v>24</v>
      </c>
      <c r="F4" s="18"/>
      <c r="G4" s="21"/>
    </row>
    <row r="6" spans="1:7" s="9" customFormat="1" ht="48" customHeight="1" x14ac:dyDescent="0.3">
      <c r="A6" s="16" t="s">
        <v>14</v>
      </c>
      <c r="B6" s="16"/>
      <c r="C6" s="16"/>
      <c r="D6" s="16"/>
      <c r="E6" s="16"/>
      <c r="F6" s="16"/>
      <c r="G6" s="16"/>
    </row>
    <row r="7" spans="1:7" ht="17.399999999999999" x14ac:dyDescent="0.3">
      <c r="A7" s="1"/>
      <c r="B7" s="1"/>
      <c r="C7" s="1"/>
      <c r="D7" s="1"/>
      <c r="E7" s="1"/>
      <c r="F7" s="1"/>
      <c r="G7" s="1"/>
    </row>
    <row r="8" spans="1:7" ht="18" x14ac:dyDescent="0.3">
      <c r="A8" s="15" t="s">
        <v>15</v>
      </c>
      <c r="B8" s="15"/>
    </row>
    <row r="9" spans="1:7" x14ac:dyDescent="0.3">
      <c r="A9" s="6" t="s">
        <v>0</v>
      </c>
    </row>
    <row r="10" spans="1:7" ht="15.6" x14ac:dyDescent="0.3">
      <c r="G10" s="2" t="s">
        <v>1</v>
      </c>
    </row>
    <row r="11" spans="1:7" ht="26.4" x14ac:dyDescent="0.3">
      <c r="A11" s="3" t="s">
        <v>2</v>
      </c>
      <c r="B11" s="3" t="s">
        <v>3</v>
      </c>
      <c r="C11" s="3" t="s">
        <v>8</v>
      </c>
      <c r="D11" s="3" t="s">
        <v>9</v>
      </c>
      <c r="E11" s="3" t="s">
        <v>10</v>
      </c>
      <c r="F11" s="3" t="s">
        <v>11</v>
      </c>
      <c r="G11" s="3" t="s">
        <v>12</v>
      </c>
    </row>
    <row r="12" spans="1:7" ht="15.6" x14ac:dyDescent="0.3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</row>
    <row r="13" spans="1:7" ht="30.6" customHeight="1" x14ac:dyDescent="0.3">
      <c r="A13" s="17" t="s">
        <v>17</v>
      </c>
      <c r="B13" s="11" t="s">
        <v>16</v>
      </c>
      <c r="C13" s="14">
        <f>C15+C16</f>
        <v>49773635.640000001</v>
      </c>
      <c r="D13" s="14">
        <f t="shared" ref="D13:G13" si="0">D15+D16</f>
        <v>50071724</v>
      </c>
      <c r="E13" s="14">
        <f t="shared" si="0"/>
        <v>47382345</v>
      </c>
      <c r="F13" s="14">
        <f t="shared" si="0"/>
        <v>48163406</v>
      </c>
      <c r="G13" s="14">
        <f t="shared" si="0"/>
        <v>48959546</v>
      </c>
    </row>
    <row r="14" spans="1:7" ht="23.4" customHeight="1" x14ac:dyDescent="0.3">
      <c r="A14" s="17"/>
      <c r="B14" s="11" t="s">
        <v>4</v>
      </c>
      <c r="C14" s="14"/>
      <c r="D14" s="14"/>
      <c r="E14" s="14"/>
      <c r="F14" s="14"/>
      <c r="G14" s="14"/>
    </row>
    <row r="15" spans="1:7" ht="23.4" customHeight="1" x14ac:dyDescent="0.3">
      <c r="A15" s="7"/>
      <c r="B15" s="5" t="s">
        <v>5</v>
      </c>
      <c r="C15" s="10">
        <v>46105455.439999998</v>
      </c>
      <c r="D15" s="10">
        <v>46184074</v>
      </c>
      <c r="E15" s="10">
        <v>47375640</v>
      </c>
      <c r="F15" s="10">
        <v>48156300</v>
      </c>
      <c r="G15" s="10">
        <v>48952100</v>
      </c>
    </row>
    <row r="16" spans="1:7" ht="23.4" customHeight="1" x14ac:dyDescent="0.3">
      <c r="A16" s="8"/>
      <c r="B16" s="5" t="s">
        <v>6</v>
      </c>
      <c r="C16" s="10">
        <v>3668180.2</v>
      </c>
      <c r="D16" s="10">
        <v>3887650</v>
      </c>
      <c r="E16" s="10">
        <f>5+3400+3300</f>
        <v>6705</v>
      </c>
      <c r="F16" s="10">
        <f>6+3600+3500</f>
        <v>7106</v>
      </c>
      <c r="G16" s="10">
        <f>6+3760+3680</f>
        <v>7446</v>
      </c>
    </row>
    <row r="17" spans="1:7" ht="55.2" customHeight="1" x14ac:dyDescent="0.3">
      <c r="A17" s="17" t="s">
        <v>19</v>
      </c>
      <c r="B17" s="11" t="s">
        <v>18</v>
      </c>
      <c r="C17" s="14">
        <f>C19+C20</f>
        <v>14951339.890000001</v>
      </c>
      <c r="D17" s="14">
        <f t="shared" ref="D17:G17" si="1">D19+D20</f>
        <v>14881002</v>
      </c>
      <c r="E17" s="14">
        <f t="shared" si="1"/>
        <v>16543260</v>
      </c>
      <c r="F17" s="14">
        <f t="shared" si="1"/>
        <v>17959600</v>
      </c>
      <c r="G17" s="14">
        <f t="shared" si="1"/>
        <v>19087860</v>
      </c>
    </row>
    <row r="18" spans="1:7" ht="23.4" customHeight="1" x14ac:dyDescent="0.3">
      <c r="A18" s="17"/>
      <c r="B18" s="11" t="s">
        <v>4</v>
      </c>
      <c r="C18" s="14"/>
      <c r="D18" s="14"/>
      <c r="E18" s="14"/>
      <c r="F18" s="14"/>
      <c r="G18" s="14"/>
    </row>
    <row r="19" spans="1:7" ht="23.4" customHeight="1" x14ac:dyDescent="0.3">
      <c r="A19" s="7"/>
      <c r="B19" s="5" t="s">
        <v>5</v>
      </c>
      <c r="C19" s="10">
        <v>11494818.58</v>
      </c>
      <c r="D19" s="10">
        <v>14881002</v>
      </c>
      <c r="E19" s="10">
        <v>16195760</v>
      </c>
      <c r="F19" s="10">
        <v>17593700</v>
      </c>
      <c r="G19" s="10">
        <v>18703700</v>
      </c>
    </row>
    <row r="20" spans="1:7" ht="23.4" customHeight="1" x14ac:dyDescent="0.3">
      <c r="A20" s="8"/>
      <c r="B20" s="5" t="s">
        <v>6</v>
      </c>
      <c r="C20" s="10">
        <v>3456521.31</v>
      </c>
      <c r="D20" s="10">
        <v>0</v>
      </c>
      <c r="E20" s="10">
        <v>347500</v>
      </c>
      <c r="F20" s="10">
        <v>365900</v>
      </c>
      <c r="G20" s="10">
        <v>384160</v>
      </c>
    </row>
    <row r="21" spans="1:7" ht="37.799999999999997" customHeight="1" x14ac:dyDescent="0.3">
      <c r="A21" s="17" t="s">
        <v>20</v>
      </c>
      <c r="B21" s="11" t="s">
        <v>21</v>
      </c>
      <c r="C21" s="14">
        <f>C23+C24</f>
        <v>0</v>
      </c>
      <c r="D21" s="14">
        <f t="shared" ref="D21:G21" si="2">D23+D24</f>
        <v>3200</v>
      </c>
      <c r="E21" s="14">
        <f t="shared" si="2"/>
        <v>3000</v>
      </c>
      <c r="F21" s="14">
        <f t="shared" si="2"/>
        <v>3000</v>
      </c>
      <c r="G21" s="14">
        <f t="shared" si="2"/>
        <v>3000</v>
      </c>
    </row>
    <row r="22" spans="1:7" ht="23.4" customHeight="1" x14ac:dyDescent="0.3">
      <c r="A22" s="17"/>
      <c r="B22" s="11" t="s">
        <v>4</v>
      </c>
      <c r="C22" s="14"/>
      <c r="D22" s="14"/>
      <c r="E22" s="14"/>
      <c r="F22" s="14"/>
      <c r="G22" s="14"/>
    </row>
    <row r="23" spans="1:7" ht="23.4" customHeight="1" x14ac:dyDescent="0.3">
      <c r="A23" s="7"/>
      <c r="B23" s="5" t="s">
        <v>5</v>
      </c>
      <c r="C23" s="10">
        <v>0</v>
      </c>
      <c r="D23" s="10">
        <v>3200</v>
      </c>
      <c r="E23" s="10">
        <v>3000</v>
      </c>
      <c r="F23" s="10">
        <v>3000</v>
      </c>
      <c r="G23" s="10">
        <v>3000</v>
      </c>
    </row>
    <row r="24" spans="1:7" ht="23.4" customHeight="1" x14ac:dyDescent="0.3">
      <c r="A24" s="8"/>
      <c r="B24" s="5" t="s">
        <v>6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ht="23.4" customHeight="1" x14ac:dyDescent="0.3">
      <c r="A25" s="12"/>
      <c r="B25" s="11" t="s">
        <v>7</v>
      </c>
      <c r="C25" s="13">
        <f>C26+C27</f>
        <v>64724975.529999994</v>
      </c>
      <c r="D25" s="13">
        <f t="shared" ref="D25:G25" si="3">D26+D27</f>
        <v>64955926</v>
      </c>
      <c r="E25" s="13">
        <f t="shared" si="3"/>
        <v>63928605</v>
      </c>
      <c r="F25" s="13">
        <f t="shared" si="3"/>
        <v>66126006</v>
      </c>
      <c r="G25" s="13">
        <f t="shared" si="3"/>
        <v>68050406</v>
      </c>
    </row>
    <row r="26" spans="1:7" ht="23.4" customHeight="1" x14ac:dyDescent="0.3">
      <c r="A26" s="12"/>
      <c r="B26" s="11" t="s">
        <v>5</v>
      </c>
      <c r="C26" s="13">
        <f>C15+C19+C23</f>
        <v>57600274.019999996</v>
      </c>
      <c r="D26" s="13">
        <f t="shared" ref="D26:G26" si="4">D15+D19+D23</f>
        <v>61068276</v>
      </c>
      <c r="E26" s="13">
        <f t="shared" si="4"/>
        <v>63574400</v>
      </c>
      <c r="F26" s="13">
        <f t="shared" si="4"/>
        <v>65753000</v>
      </c>
      <c r="G26" s="13">
        <f t="shared" si="4"/>
        <v>67658800</v>
      </c>
    </row>
    <row r="27" spans="1:7" ht="23.4" customHeight="1" x14ac:dyDescent="0.3">
      <c r="A27" s="12"/>
      <c r="B27" s="11" t="s">
        <v>6</v>
      </c>
      <c r="C27" s="13">
        <f>C16+C20+C24</f>
        <v>7124701.5099999998</v>
      </c>
      <c r="D27" s="13">
        <f t="shared" ref="D27:G27" si="5">D16+D20+D24</f>
        <v>3887650</v>
      </c>
      <c r="E27" s="13">
        <f t="shared" si="5"/>
        <v>354205</v>
      </c>
      <c r="F27" s="13">
        <f t="shared" si="5"/>
        <v>373006</v>
      </c>
      <c r="G27" s="13">
        <f t="shared" si="5"/>
        <v>391606</v>
      </c>
    </row>
  </sheetData>
  <mergeCells count="20">
    <mergeCell ref="A8:B8"/>
    <mergeCell ref="A6:G6"/>
    <mergeCell ref="G21:G22"/>
    <mergeCell ref="G13:G14"/>
    <mergeCell ref="A17:A18"/>
    <mergeCell ref="C17:C18"/>
    <mergeCell ref="D17:D18"/>
    <mergeCell ref="E17:E18"/>
    <mergeCell ref="F17:F18"/>
    <mergeCell ref="G17:G18"/>
    <mergeCell ref="A13:A14"/>
    <mergeCell ref="C13:C14"/>
    <mergeCell ref="A21:A22"/>
    <mergeCell ref="C21:C22"/>
    <mergeCell ref="D21:D22"/>
    <mergeCell ref="E21:E22"/>
    <mergeCell ref="F21:F22"/>
    <mergeCell ref="D13:D14"/>
    <mergeCell ref="E13:E14"/>
    <mergeCell ref="F13:F14"/>
  </mergeCells>
  <pageMargins left="0.70866141732283472" right="0.70866141732283472" top="1.1811023622047245" bottom="0.39370078740157483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2021-08-11T11:44:17Z</dcterms:modified>
</cp:coreProperties>
</file>