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definedNames>
    <definedName name="_ftn1" localSheetId="0">Лист1!#REF!</definedName>
    <definedName name="_ftnref1" localSheetId="0">Лист1!$A$31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F27" i="1"/>
  <c r="E27" i="1"/>
  <c r="D36" i="1" l="1"/>
  <c r="E36" i="1"/>
  <c r="F36" i="1"/>
  <c r="G36" i="1"/>
  <c r="C36" i="1"/>
  <c r="D35" i="1"/>
  <c r="E35" i="1"/>
  <c r="F35" i="1"/>
  <c r="G35" i="1"/>
  <c r="C35" i="1"/>
  <c r="C34" i="1" s="1"/>
  <c r="D31" i="1"/>
  <c r="E31" i="1"/>
  <c r="F31" i="1"/>
  <c r="G31" i="1"/>
  <c r="C31" i="1"/>
  <c r="D28" i="1"/>
  <c r="E28" i="1"/>
  <c r="F28" i="1"/>
  <c r="G28" i="1"/>
  <c r="C28" i="1"/>
  <c r="D25" i="1"/>
  <c r="E25" i="1"/>
  <c r="F25" i="1"/>
  <c r="G25" i="1"/>
  <c r="C25" i="1"/>
  <c r="D22" i="1"/>
  <c r="E22" i="1"/>
  <c r="F22" i="1"/>
  <c r="G22" i="1"/>
  <c r="C22" i="1"/>
  <c r="D19" i="1"/>
  <c r="E19" i="1"/>
  <c r="F19" i="1"/>
  <c r="G19" i="1"/>
  <c r="C19" i="1"/>
  <c r="D16" i="1"/>
  <c r="E16" i="1"/>
  <c r="F16" i="1"/>
  <c r="G16" i="1"/>
  <c r="F34" i="1" l="1"/>
  <c r="D34" i="1"/>
  <c r="G34" i="1"/>
  <c r="E34" i="1"/>
  <c r="C16" i="1"/>
  <c r="D13" i="1"/>
  <c r="E13" i="1"/>
  <c r="F13" i="1"/>
  <c r="G13" i="1"/>
  <c r="C13" i="1"/>
</calcChain>
</file>

<file path=xl/sharedStrings.xml><?xml version="1.0" encoding="utf-8"?>
<sst xmlns="http://schemas.openxmlformats.org/spreadsheetml/2006/main" count="41" uniqueCount="27">
  <si>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</si>
  <si>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</si>
  <si>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</si>
  <si>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</si>
  <si>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</si>
  <si>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Державне управління, у тому числі:</t>
  </si>
  <si>
    <t>загальний фонд</t>
  </si>
  <si>
    <t>спеціальний фонд</t>
  </si>
  <si>
    <t>Соціальний захист та соціальне забезпечення, у тому числі:</t>
  </si>
  <si>
    <t>Культура і мистецтво, у тому числі:</t>
  </si>
  <si>
    <t>Фізична культура і спорт, у тому числі:</t>
  </si>
  <si>
    <t>Житлово-комунальне господарство, у тому числі:</t>
  </si>
  <si>
    <t>Інша діяльність, у тому числі:</t>
  </si>
  <si>
    <t>УСЬОГО, у тому числі:</t>
  </si>
  <si>
    <t>2020 рік (звіт)</t>
  </si>
  <si>
    <t>2021 рік (затверджено)</t>
  </si>
  <si>
    <t>2022 рік (план)</t>
  </si>
  <si>
    <t>2023 рік (план)</t>
  </si>
  <si>
    <t>2024 рік (план)</t>
  </si>
  <si>
    <t>Додаток 5</t>
  </si>
  <si>
    <t>0100</t>
  </si>
  <si>
    <t>04578607000</t>
  </si>
  <si>
    <t>Економічна діяльність, у тому числі:</t>
  </si>
  <si>
    <t>Граничні показники видатків бюджету Довгинцівського району у місті Кривий Ріг</t>
  </si>
  <si>
    <t>до прогнозу бюджету Довгинцівського</t>
  </si>
  <si>
    <t xml:space="preserve">району у місті Кривий Ріг </t>
  </si>
  <si>
    <t>на 2022 - 2024 роки (розділ VІ)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</si>
</sst>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8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BreakPreview" zoomScale="60" zoomScaleNormal="100" workbookViewId="0">
      <selection activeCell="F1" sqref="F1"/>
    </sheetView>
  </sheetViews>
  <sheetFormatPr defaultRowHeight="14.4" x14ac:dyDescent="0.3"/>
  <cols>
    <col min="2" max="2" width="73.6640625" customWidth="1"/>
    <col min="3" max="3" width="23.33203125" customWidth="1"/>
    <col min="4" max="4" width="23.44140625" customWidth="1"/>
    <col min="5" max="7" width="22.5546875" customWidth="1"/>
  </cols>
  <sheetData>
    <row r="1" spans="1:7" ht="18" x14ac:dyDescent="0.35">
      <c r="F1" s="25" t="s">
        <v>19</v>
      </c>
    </row>
    <row r="2" spans="1:7" ht="18" x14ac:dyDescent="0.35">
      <c r="F2" s="24" t="s">
        <v>24</v>
      </c>
      <c r="G2" s="24"/>
    </row>
    <row r="3" spans="1:7" ht="18" x14ac:dyDescent="0.35">
      <c r="F3" s="24" t="s">
        <v>25</v>
      </c>
      <c r="G3" s="25"/>
    </row>
    <row r="4" spans="1:7" ht="18" x14ac:dyDescent="0.35">
      <c r="F4" s="24" t="s">
        <v>26</v>
      </c>
      <c r="G4" s="25"/>
    </row>
    <row r="5" spans="1:7" s="10" customFormat="1" ht="20.399999999999999" x14ac:dyDescent="0.3">
      <c r="A5" s="22" t="s">
        <v>23</v>
      </c>
      <c r="B5" s="22"/>
      <c r="C5" s="22"/>
      <c r="D5" s="22"/>
      <c r="E5" s="22"/>
      <c r="F5" s="22"/>
      <c r="G5" s="22"/>
    </row>
    <row r="6" spans="1:7" s="10" customFormat="1" ht="20.399999999999999" x14ac:dyDescent="0.3">
      <c r="A6" s="22" t="s">
        <v>0</v>
      </c>
      <c r="B6" s="22"/>
      <c r="C6" s="22"/>
      <c r="D6" s="22"/>
      <c r="E6" s="22"/>
      <c r="F6" s="22"/>
      <c r="G6" s="22"/>
    </row>
    <row r="7" spans="1:7" ht="17.399999999999999" x14ac:dyDescent="0.3">
      <c r="A7" s="1"/>
      <c r="B7" s="1"/>
      <c r="C7" s="1"/>
      <c r="D7" s="1"/>
      <c r="E7" s="1"/>
      <c r="F7" s="1"/>
      <c r="G7" s="1"/>
    </row>
    <row r="8" spans="1:7" ht="18" x14ac:dyDescent="0.3">
      <c r="A8" s="23" t="s">
        <v>21</v>
      </c>
      <c r="B8" s="23"/>
    </row>
    <row r="9" spans="1:7" x14ac:dyDescent="0.3">
      <c r="A9" s="11" t="s">
        <v>1</v>
      </c>
    </row>
    <row r="10" spans="1:7" ht="15.6" x14ac:dyDescent="0.3">
      <c r="G10" s="2" t="s">
        <v>2</v>
      </c>
    </row>
    <row r="11" spans="1:7" s="21" customFormat="1" ht="35.4" customHeight="1" x14ac:dyDescent="0.3">
      <c r="A11" s="5" t="s">
        <v>3</v>
      </c>
      <c r="B11" s="5" t="s">
        <v>4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</row>
    <row r="12" spans="1:7" s="12" customFormat="1" ht="13.8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</row>
    <row r="13" spans="1:7" s="20" customFormat="1" ht="27" customHeight="1" x14ac:dyDescent="0.3">
      <c r="A13" s="14" t="s">
        <v>20</v>
      </c>
      <c r="B13" s="15" t="s">
        <v>5</v>
      </c>
      <c r="C13" s="16">
        <f>C14+C15</f>
        <v>38924273.93</v>
      </c>
      <c r="D13" s="16">
        <f t="shared" ref="D13:G13" si="0">D14+D15</f>
        <v>38946605</v>
      </c>
      <c r="E13" s="16">
        <f t="shared" si="0"/>
        <v>40026305</v>
      </c>
      <c r="F13" s="16">
        <f t="shared" si="0"/>
        <v>40393006</v>
      </c>
      <c r="G13" s="16">
        <f t="shared" si="0"/>
        <v>40780506</v>
      </c>
    </row>
    <row r="14" spans="1:7" ht="18" x14ac:dyDescent="0.3">
      <c r="A14" s="6"/>
      <c r="B14" s="7" t="s">
        <v>6</v>
      </c>
      <c r="C14" s="13">
        <v>38868823.93</v>
      </c>
      <c r="D14" s="13">
        <v>38886600</v>
      </c>
      <c r="E14" s="13">
        <v>40026300</v>
      </c>
      <c r="F14" s="13">
        <v>40393000</v>
      </c>
      <c r="G14" s="13">
        <v>40780500</v>
      </c>
    </row>
    <row r="15" spans="1:7" ht="18" x14ac:dyDescent="0.3">
      <c r="A15" s="8"/>
      <c r="B15" s="7" t="s">
        <v>7</v>
      </c>
      <c r="C15" s="13">
        <v>55450</v>
      </c>
      <c r="D15" s="13">
        <v>60005</v>
      </c>
      <c r="E15" s="13">
        <v>5</v>
      </c>
      <c r="F15" s="13">
        <v>6</v>
      </c>
      <c r="G15" s="13">
        <v>6</v>
      </c>
    </row>
    <row r="16" spans="1:7" s="20" customFormat="1" ht="22.8" customHeight="1" x14ac:dyDescent="0.3">
      <c r="A16" s="17">
        <v>3000</v>
      </c>
      <c r="B16" s="15" t="s">
        <v>8</v>
      </c>
      <c r="C16" s="16">
        <f>C17+C18</f>
        <v>13624756.989999998</v>
      </c>
      <c r="D16" s="16">
        <f t="shared" ref="D16:G16" si="1">D17+D18</f>
        <v>15688847</v>
      </c>
      <c r="E16" s="16">
        <f t="shared" si="1"/>
        <v>17096800</v>
      </c>
      <c r="F16" s="16">
        <f t="shared" si="1"/>
        <v>18542600</v>
      </c>
      <c r="G16" s="16">
        <f t="shared" si="1"/>
        <v>19699960</v>
      </c>
    </row>
    <row r="17" spans="1:7" ht="18" x14ac:dyDescent="0.3">
      <c r="A17" s="6"/>
      <c r="B17" s="9" t="s">
        <v>6</v>
      </c>
      <c r="C17" s="13">
        <v>11862752.609999999</v>
      </c>
      <c r="D17" s="13">
        <v>15369247</v>
      </c>
      <c r="E17" s="13">
        <v>16749300</v>
      </c>
      <c r="F17" s="13">
        <v>18176700</v>
      </c>
      <c r="G17" s="13">
        <v>19315800</v>
      </c>
    </row>
    <row r="18" spans="1:7" ht="18" x14ac:dyDescent="0.3">
      <c r="A18" s="8"/>
      <c r="B18" s="9" t="s">
        <v>7</v>
      </c>
      <c r="C18" s="13">
        <v>1762004.38</v>
      </c>
      <c r="D18" s="13">
        <v>319600</v>
      </c>
      <c r="E18" s="13">
        <v>347500</v>
      </c>
      <c r="F18" s="13">
        <v>365900</v>
      </c>
      <c r="G18" s="13">
        <v>384160</v>
      </c>
    </row>
    <row r="19" spans="1:7" s="20" customFormat="1" ht="22.8" customHeight="1" x14ac:dyDescent="0.3">
      <c r="A19" s="17">
        <v>4000</v>
      </c>
      <c r="B19" s="15" t="s">
        <v>9</v>
      </c>
      <c r="C19" s="16">
        <f>C20+C21</f>
        <v>371824.6</v>
      </c>
      <c r="D19" s="16">
        <f t="shared" ref="D19:G19" si="2">D20+D21</f>
        <v>338600</v>
      </c>
      <c r="E19" s="16">
        <f t="shared" si="2"/>
        <v>148300</v>
      </c>
      <c r="F19" s="16">
        <f t="shared" si="2"/>
        <v>156100</v>
      </c>
      <c r="G19" s="16">
        <f t="shared" si="2"/>
        <v>163900</v>
      </c>
    </row>
    <row r="20" spans="1:7" ht="18" x14ac:dyDescent="0.3">
      <c r="A20" s="6"/>
      <c r="B20" s="7" t="s">
        <v>6</v>
      </c>
      <c r="C20" s="13">
        <v>176474.6</v>
      </c>
      <c r="D20" s="13">
        <v>338600</v>
      </c>
      <c r="E20" s="13">
        <v>148300</v>
      </c>
      <c r="F20" s="13">
        <v>156100</v>
      </c>
      <c r="G20" s="13">
        <v>163900</v>
      </c>
    </row>
    <row r="21" spans="1:7" ht="18" x14ac:dyDescent="0.3">
      <c r="A21" s="8"/>
      <c r="B21" s="7" t="s">
        <v>7</v>
      </c>
      <c r="C21" s="13">
        <v>195350</v>
      </c>
      <c r="D21" s="13">
        <v>0</v>
      </c>
      <c r="E21" s="13">
        <v>0</v>
      </c>
      <c r="F21" s="13">
        <v>0</v>
      </c>
      <c r="G21" s="13">
        <v>0</v>
      </c>
    </row>
    <row r="22" spans="1:7" s="20" customFormat="1" ht="27" customHeight="1" x14ac:dyDescent="0.3">
      <c r="A22" s="17">
        <v>5000</v>
      </c>
      <c r="B22" s="15" t="s">
        <v>10</v>
      </c>
      <c r="C22" s="16">
        <f>C23+C24</f>
        <v>29000</v>
      </c>
      <c r="D22" s="16">
        <f t="shared" ref="D22:G22" si="3">D23+D24</f>
        <v>57800</v>
      </c>
      <c r="E22" s="16">
        <f t="shared" si="3"/>
        <v>61400</v>
      </c>
      <c r="F22" s="16">
        <f t="shared" si="3"/>
        <v>64600</v>
      </c>
      <c r="G22" s="16">
        <f t="shared" si="3"/>
        <v>67900</v>
      </c>
    </row>
    <row r="23" spans="1:7" ht="18" x14ac:dyDescent="0.3">
      <c r="A23" s="6"/>
      <c r="B23" s="7" t="s">
        <v>6</v>
      </c>
      <c r="C23" s="13">
        <v>29000</v>
      </c>
      <c r="D23" s="13">
        <v>57800</v>
      </c>
      <c r="E23" s="13">
        <v>61400</v>
      </c>
      <c r="F23" s="13">
        <v>64600</v>
      </c>
      <c r="G23" s="13">
        <v>67900</v>
      </c>
    </row>
    <row r="24" spans="1:7" ht="18" x14ac:dyDescent="0.3">
      <c r="A24" s="8"/>
      <c r="B24" s="7" t="s">
        <v>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20" customFormat="1" ht="17.399999999999999" x14ac:dyDescent="0.3">
      <c r="A25" s="17">
        <v>6000</v>
      </c>
      <c r="B25" s="15" t="s">
        <v>11</v>
      </c>
      <c r="C25" s="16">
        <f>C26+C27</f>
        <v>10441980.550000001</v>
      </c>
      <c r="D25" s="16">
        <f t="shared" ref="D25:G25" si="4">D26+D27</f>
        <v>6803129</v>
      </c>
      <c r="E25" s="16">
        <f t="shared" si="4"/>
        <v>6592800</v>
      </c>
      <c r="F25" s="16">
        <f t="shared" si="4"/>
        <v>6966700</v>
      </c>
      <c r="G25" s="16">
        <f t="shared" si="4"/>
        <v>7335140</v>
      </c>
    </row>
    <row r="26" spans="1:7" ht="18" x14ac:dyDescent="0.3">
      <c r="A26" s="6"/>
      <c r="B26" s="7" t="s">
        <v>6</v>
      </c>
      <c r="C26" s="13">
        <v>6663222.8799999999</v>
      </c>
      <c r="D26" s="13">
        <v>6412829</v>
      </c>
      <c r="E26" s="13">
        <v>6586100</v>
      </c>
      <c r="F26" s="13">
        <v>6959600</v>
      </c>
      <c r="G26" s="13">
        <v>7327700</v>
      </c>
    </row>
    <row r="27" spans="1:7" ht="18" x14ac:dyDescent="0.3">
      <c r="A27" s="8"/>
      <c r="B27" s="7" t="s">
        <v>7</v>
      </c>
      <c r="C27" s="13">
        <v>3778757.67</v>
      </c>
      <c r="D27" s="13">
        <v>390300</v>
      </c>
      <c r="E27" s="13">
        <f>3400+3300</f>
        <v>6700</v>
      </c>
      <c r="F27" s="13">
        <f>3600+3500</f>
        <v>7100</v>
      </c>
      <c r="G27" s="13">
        <f>3760+3680</f>
        <v>7440</v>
      </c>
    </row>
    <row r="28" spans="1:7" s="20" customFormat="1" ht="21.6" customHeight="1" x14ac:dyDescent="0.3">
      <c r="A28" s="19">
        <v>7000</v>
      </c>
      <c r="B28" s="15" t="s">
        <v>22</v>
      </c>
      <c r="C28" s="16">
        <f>C29+C30</f>
        <v>1333139.46</v>
      </c>
      <c r="D28" s="16">
        <f t="shared" ref="D28:G28" si="5">D29+D30</f>
        <v>3117745</v>
      </c>
      <c r="E28" s="16">
        <f t="shared" si="5"/>
        <v>0</v>
      </c>
      <c r="F28" s="16">
        <f t="shared" si="5"/>
        <v>0</v>
      </c>
      <c r="G28" s="16">
        <f t="shared" si="5"/>
        <v>0</v>
      </c>
    </row>
    <row r="29" spans="1:7" ht="18" x14ac:dyDescent="0.3">
      <c r="A29" s="8"/>
      <c r="B29" s="7" t="s">
        <v>6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</row>
    <row r="30" spans="1:7" ht="18" x14ac:dyDescent="0.3">
      <c r="A30" s="8"/>
      <c r="B30" s="7" t="s">
        <v>7</v>
      </c>
      <c r="C30" s="13">
        <v>1333139.46</v>
      </c>
      <c r="D30" s="13">
        <v>3117745</v>
      </c>
      <c r="E30" s="13">
        <v>0</v>
      </c>
      <c r="F30" s="13">
        <v>0</v>
      </c>
      <c r="G30" s="13">
        <v>0</v>
      </c>
    </row>
    <row r="31" spans="1:7" s="20" customFormat="1" ht="22.2" customHeight="1" x14ac:dyDescent="0.3">
      <c r="A31" s="18">
        <v>8000</v>
      </c>
      <c r="B31" s="15" t="s">
        <v>12</v>
      </c>
      <c r="C31" s="16">
        <f>C32+C33</f>
        <v>0</v>
      </c>
      <c r="D31" s="16">
        <f t="shared" ref="D31:G31" si="6">D32+D33</f>
        <v>3200</v>
      </c>
      <c r="E31" s="16">
        <f t="shared" si="6"/>
        <v>3000</v>
      </c>
      <c r="F31" s="16">
        <f t="shared" si="6"/>
        <v>3000</v>
      </c>
      <c r="G31" s="16">
        <f t="shared" si="6"/>
        <v>3000</v>
      </c>
    </row>
    <row r="32" spans="1:7" ht="18" x14ac:dyDescent="0.3">
      <c r="A32" s="6"/>
      <c r="B32" s="7" t="s">
        <v>6</v>
      </c>
      <c r="C32" s="13">
        <v>0</v>
      </c>
      <c r="D32" s="13">
        <v>3200</v>
      </c>
      <c r="E32" s="13">
        <v>3000</v>
      </c>
      <c r="F32" s="13">
        <v>3000</v>
      </c>
      <c r="G32" s="13">
        <v>3000</v>
      </c>
    </row>
    <row r="33" spans="1:7" ht="18" x14ac:dyDescent="0.3">
      <c r="A33" s="8"/>
      <c r="B33" s="7" t="s">
        <v>7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</row>
    <row r="34" spans="1:7" s="20" customFormat="1" ht="20.399999999999999" customHeight="1" x14ac:dyDescent="0.3">
      <c r="A34" s="19"/>
      <c r="B34" s="15" t="s">
        <v>13</v>
      </c>
      <c r="C34" s="16">
        <f>C35+C36</f>
        <v>64724975.530000001</v>
      </c>
      <c r="D34" s="16">
        <f t="shared" ref="D34:G34" si="7">D35+D36</f>
        <v>64955926</v>
      </c>
      <c r="E34" s="16">
        <f t="shared" si="7"/>
        <v>63928605</v>
      </c>
      <c r="F34" s="16">
        <f t="shared" si="7"/>
        <v>66126006</v>
      </c>
      <c r="G34" s="16">
        <f t="shared" si="7"/>
        <v>68050406</v>
      </c>
    </row>
    <row r="35" spans="1:7" s="20" customFormat="1" ht="17.399999999999999" x14ac:dyDescent="0.3">
      <c r="A35" s="19"/>
      <c r="B35" s="15" t="s">
        <v>6</v>
      </c>
      <c r="C35" s="16">
        <f>C14+C17+C20+C23+C26+C29+C32</f>
        <v>57600274.020000003</v>
      </c>
      <c r="D35" s="16">
        <f t="shared" ref="D35:G35" si="8">D14+D17+D20+D23+D26+D29+D32</f>
        <v>61068276</v>
      </c>
      <c r="E35" s="16">
        <f t="shared" si="8"/>
        <v>63574400</v>
      </c>
      <c r="F35" s="16">
        <f t="shared" si="8"/>
        <v>65753000</v>
      </c>
      <c r="G35" s="16">
        <f t="shared" si="8"/>
        <v>67658800</v>
      </c>
    </row>
    <row r="36" spans="1:7" s="20" customFormat="1" ht="17.399999999999999" x14ac:dyDescent="0.3">
      <c r="A36" s="19"/>
      <c r="B36" s="15" t="s">
        <v>7</v>
      </c>
      <c r="C36" s="16">
        <f>C15+C18+C21+C24+C27+C30+C33</f>
        <v>7124701.5099999998</v>
      </c>
      <c r="D36" s="16">
        <f t="shared" ref="D36:G36" si="9">D15+D18+D21+D24+D27+D30+D33</f>
        <v>3887650</v>
      </c>
      <c r="E36" s="16">
        <f t="shared" si="9"/>
        <v>354205</v>
      </c>
      <c r="F36" s="16">
        <f t="shared" si="9"/>
        <v>373006</v>
      </c>
      <c r="G36" s="16">
        <f t="shared" si="9"/>
        <v>391606</v>
      </c>
    </row>
    <row r="37" spans="1:7" ht="18" x14ac:dyDescent="0.3">
      <c r="A37" s="3"/>
    </row>
    <row r="39" spans="1:7" ht="16.8" customHeight="1" x14ac:dyDescent="0.3"/>
  </sheetData>
  <mergeCells count="3">
    <mergeCell ref="A5:G5"/>
    <mergeCell ref="A6:G6"/>
    <mergeCell ref="A8:B8"/>
  </mergeCells>
  <pageMargins left="0.70866141732283472" right="0.70866141732283472" top="1.1811023622047245" bottom="0.43307086614173229" header="0.31496062992125984" footer="0.31496062992125984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2021-08-11T11:49:41Z</dcterms:modified>
</cp:coreProperties>
</file>