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<sst xmlns="http://schemas.openxmlformats.org/spreadsheetml/2006/main" count="118" uniqueCount="97">
  <si>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</si>
  <si>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</si>
  <si>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</si>
  <si>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</si>
  <si>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</si>
  <si>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</si>
  <si>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</si>
  <si>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</si>
  <si>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</si>
  <si>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</si>
  <si>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</si>
  <si>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</si>
  <si>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</si>
  <si>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</si>
  <si>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</si>
  <si>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</si>
  <si>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</si>
  <si>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</si>
  <si>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</si>
  <si>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</si>
  <si>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</si>
  <si>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</si>
  <si>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</si>
  <si>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</si>
  <si>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</si>
  <si>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</si>
  <si>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</si>
  <si>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</si>
  <si>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</si>
  <si>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</si>
  <si>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</si>
  <si>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</si>
  <si>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</si>
  <si>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</si>
  <si>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</si>
  <si>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</si>
  <si>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</si>
  <si>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</si>
  <si>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</si>
  <si>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</si>
  <si>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</si>
  <si>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</si>
  <si>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</si>
  <si>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</si>
  <si>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</si>
  <si>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</si>
  <si>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0214082</t>
  </si>
  <si>
    <t>0829</t>
  </si>
  <si>
    <t>Інші заходи в галузі культури і мистецтва</t>
  </si>
  <si>
    <t>Обсяг бюджетних призначень / бюджетних асигнувань -  159 500 гривень, у тому числі загального фонду - 159 500 гривень та спеціального фонду  - 0 гривень.</t>
  </si>
  <si>
    <t>Забезпечення реалізації державної політики у сфері культури і мистецтв</t>
  </si>
  <si>
    <t>Мета бюджетної програми Реалізація заходів з надання належних послуг у галузі культури і мистецтва.</t>
  </si>
  <si>
    <t>Проведення національно-патріотичного фестивалю "Солдатська пісня"</t>
  </si>
  <si>
    <t>Святкування річниці визволення м. Кривого Рогу від фашистських загарбників</t>
  </si>
  <si>
    <t>Проведення концертної програми з нагоди Міжнародного жіночого дня</t>
  </si>
  <si>
    <t>Проведення фестивалю народної творчості "Весна Рудани"</t>
  </si>
  <si>
    <t>Святкування Дня пам'яті та примирення, Дня Перемоги над нацизмом у Другій Світовій війні</t>
  </si>
  <si>
    <t>Святкування Дня Європи</t>
  </si>
  <si>
    <t>Святкування річниці з дня заснування м. Кривого Рогу</t>
  </si>
  <si>
    <t>Святкування Дня Конституції України</t>
  </si>
  <si>
    <t>Святкування річниці Незалежності України</t>
  </si>
  <si>
    <t>Святкування Всеукраїнського дня бібліотек</t>
  </si>
  <si>
    <t>Святкування річниці визволення України від фашистських загарбників</t>
  </si>
  <si>
    <t>Святкування Всеукраїнського дня працівників культури та майстрів народного мистецтва</t>
  </si>
  <si>
    <t>Проведення районного конкурсу краси "Міс Осінь"</t>
  </si>
  <si>
    <t>Проведення Дня пам'яті жертв голодомору та політичних репресій</t>
  </si>
  <si>
    <t>Святкування Дня місцевого самоврядування</t>
  </si>
  <si>
    <t>Святкування 40-річчя від дня заснування Довгинцівського району</t>
  </si>
  <si>
    <t>Проведення фестивалю вокалістів "Кришталева нотка"</t>
  </si>
  <si>
    <t>Проведення відкриття районної новорічної ялинки</t>
  </si>
  <si>
    <t>Забезпечення квітковою продукцією культурно-мистецьких заходів</t>
  </si>
  <si>
    <t>Програма реалізації культурно-мистецьких заходів державного та місцевого значення на 2017-2019 роки (рішення районної ради від 23.12.2016 № 84  зі змінами</t>
  </si>
  <si>
    <t>затрат:</t>
  </si>
  <si>
    <t>Кількість місцевих програм розвитку культури і мистецтва</t>
  </si>
  <si>
    <t>продукту:</t>
  </si>
  <si>
    <t>Видатки на місцеві програми розвитку культури і мистецтва</t>
  </si>
  <si>
    <t>Кількість заходів, спрямованих на реалізацію місцевих програм розвитку культури і мистецтва</t>
  </si>
  <si>
    <t>ефективності:</t>
  </si>
  <si>
    <t>Витрати на реалізацію одного заходу місцевого значення</t>
  </si>
  <si>
    <t>якості:</t>
  </si>
  <si>
    <t>Відсоток виконання програм розвитку культури і мистецтва</t>
  </si>
  <si>
    <t>од.</t>
  </si>
  <si>
    <t>рішення районної в місті ради від 23.12.2016 № 84 "Про затвердження Програми реалізації культурно-мистецьких заходів державного та місцевого значення на 2017-2019 роки" зі змінами</t>
  </si>
  <si>
    <t xml:space="preserve"> грн.</t>
  </si>
  <si>
    <t>рішення районної в місті ради від 26.12.2018 № 198 "Про районний у місті бюджет на 2019 рік" ;  кошторис на 2019 рік</t>
  </si>
  <si>
    <t>%</t>
  </si>
  <si>
    <t>Голова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</si>
  <si>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</si>
  <si>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</si>
  <si>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Виконком Довгинцівської районної в місті ради</t>
  </si>
  <si>
    <t>Підстави для виконання бюджетної програми: Конституція України;   ст. 26  Закону України «Про місцеве самоврядування в Україні»,  ст. 18,26 Закону України «Про культуру»;  Указ Президента України від 14.05.1998 № 471/98 «Про встановлення українського Дня бібліотек»;  Указ Президента України від 30.12.2011 №1209/2011 (зі змінами) «Про відзначення в Україні деяких пам’ятних дат та професійних свят»;  рішення районної в місті ради  від 26.12.2018 № 198 «Про районний у місті бюджет на 2019 рік» зі змінами;  рішення районної в місті ради  від 23.12.2016 № 84 «Про затвердження Програми реалізації культурно-мистецьких заходів державного та місцевого значення на 2017-2019 роки» зі змінами.</t>
  </si>
  <si>
    <t>Розрахунково</t>
  </si>
  <si>
    <t>Забезпечення транспортом культурно-мистецьких заходів</t>
  </si>
  <si>
    <t xml:space="preserve">Забезпечення інформування і задоволення творчих потреб інтересів громадян, їх естетичне виховання, розвиток та збагачення духовного потенціалу </t>
  </si>
  <si>
    <t xml:space="preserve">Ігор Ратінов </t>
  </si>
  <si>
    <t xml:space="preserve">Яна Зубко </t>
  </si>
  <si>
    <t>від 21.10.2019 № 264-р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</si>
</sst>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left"/>
    </xf>
    <xf numFmtId="0" fontId="42" fillId="0" borderId="15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I23" sqref="I23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5">
      <c r="F1" s="50" t="s">
        <v>40</v>
      </c>
      <c r="G1" s="51"/>
    </row>
    <row r="2" spans="6:7" ht="15">
      <c r="F2" s="51"/>
      <c r="G2" s="51"/>
    </row>
    <row r="3" spans="6:7" ht="32.25" customHeight="1">
      <c r="F3" s="51"/>
      <c r="G3" s="51"/>
    </row>
    <row r="4" spans="1:5" ht="15.75">
      <c r="A4" s="1"/>
      <c r="E4" s="1" t="s">
        <v>0</v>
      </c>
    </row>
    <row r="5" spans="1:7" ht="15.75">
      <c r="A5" s="1"/>
      <c r="E5" s="46" t="s">
        <v>1</v>
      </c>
      <c r="F5" s="46"/>
      <c r="G5" s="46"/>
    </row>
    <row r="6" spans="1:7" ht="15.75">
      <c r="A6" s="1"/>
      <c r="B6" s="1"/>
      <c r="E6" s="37" t="s">
        <v>42</v>
      </c>
      <c r="F6" s="37"/>
      <c r="G6" s="37"/>
    </row>
    <row r="7" spans="1:7" ht="15" customHeight="1">
      <c r="A7" s="1"/>
      <c r="E7" s="38" t="s">
        <v>2</v>
      </c>
      <c r="F7" s="38"/>
      <c r="G7" s="38"/>
    </row>
    <row r="8" spans="1:7" ht="15.75" hidden="1">
      <c r="A8" s="1"/>
      <c r="B8" s="1"/>
      <c r="E8" s="47"/>
      <c r="F8" s="47"/>
      <c r="G8" s="47"/>
    </row>
    <row r="9" spans="1:7" ht="15" customHeight="1" hidden="1">
      <c r="A9" s="1"/>
      <c r="E9" s="38"/>
      <c r="F9" s="38"/>
      <c r="G9" s="38"/>
    </row>
    <row r="10" spans="1:7" ht="15.75">
      <c r="A10" s="1"/>
      <c r="E10" s="48" t="s">
        <v>96</v>
      </c>
      <c r="F10" s="48"/>
      <c r="G10" s="48"/>
    </row>
    <row r="13" spans="1:7" ht="15.75">
      <c r="A13" s="49" t="s">
        <v>3</v>
      </c>
      <c r="B13" s="49"/>
      <c r="C13" s="49"/>
      <c r="D13" s="49"/>
      <c r="E13" s="49"/>
      <c r="F13" s="49"/>
      <c r="G13" s="49"/>
    </row>
    <row r="14" spans="1:7" ht="15.75">
      <c r="A14" s="49" t="s">
        <v>41</v>
      </c>
      <c r="B14" s="49"/>
      <c r="C14" s="49"/>
      <c r="D14" s="49"/>
      <c r="E14" s="49"/>
      <c r="F14" s="49"/>
      <c r="G14" s="49"/>
    </row>
    <row r="17" spans="1:7" ht="15.75">
      <c r="A17" s="39" t="s">
        <v>4</v>
      </c>
      <c r="B17" s="25" t="s">
        <v>43</v>
      </c>
      <c r="C17" s="39"/>
      <c r="D17" s="43" t="s">
        <v>89</v>
      </c>
      <c r="E17" s="43"/>
      <c r="F17" s="43"/>
      <c r="G17" s="43"/>
    </row>
    <row r="18" spans="1:7" ht="15">
      <c r="A18" s="39"/>
      <c r="B18" s="20" t="s">
        <v>44</v>
      </c>
      <c r="C18" s="39"/>
      <c r="D18" s="44" t="s">
        <v>31</v>
      </c>
      <c r="E18" s="44"/>
      <c r="F18" s="44"/>
      <c r="G18" s="44"/>
    </row>
    <row r="19" spans="1:7" ht="15.75">
      <c r="A19" s="39" t="s">
        <v>5</v>
      </c>
      <c r="B19" s="25" t="s">
        <v>45</v>
      </c>
      <c r="C19" s="39"/>
      <c r="D19" s="43" t="s">
        <v>89</v>
      </c>
      <c r="E19" s="43"/>
      <c r="F19" s="43"/>
      <c r="G19" s="43"/>
    </row>
    <row r="20" spans="1:7" ht="15">
      <c r="A20" s="39"/>
      <c r="B20" s="20" t="s">
        <v>44</v>
      </c>
      <c r="C20" s="39"/>
      <c r="D20" s="38" t="s">
        <v>30</v>
      </c>
      <c r="E20" s="38"/>
      <c r="F20" s="38"/>
      <c r="G20" s="38"/>
    </row>
    <row r="21" spans="1:7" ht="15.75">
      <c r="A21" s="39" t="s">
        <v>6</v>
      </c>
      <c r="B21" s="25" t="s">
        <v>46</v>
      </c>
      <c r="C21" s="25" t="s">
        <v>47</v>
      </c>
      <c r="D21" s="43" t="s">
        <v>48</v>
      </c>
      <c r="E21" s="43"/>
      <c r="F21" s="43"/>
      <c r="G21" s="43"/>
    </row>
    <row r="22" spans="1:7" ht="15">
      <c r="A22" s="39"/>
      <c r="B22" s="7" t="s">
        <v>44</v>
      </c>
      <c r="C22" s="7" t="s">
        <v>7</v>
      </c>
      <c r="D22" s="44" t="s">
        <v>32</v>
      </c>
      <c r="E22" s="44"/>
      <c r="F22" s="44"/>
      <c r="G22" s="44"/>
    </row>
    <row r="23" spans="1:7" ht="42" customHeight="1">
      <c r="A23" s="2" t="s">
        <v>8</v>
      </c>
      <c r="B23" s="36" t="s">
        <v>49</v>
      </c>
      <c r="C23" s="36"/>
      <c r="D23" s="36"/>
      <c r="E23" s="36"/>
      <c r="F23" s="36"/>
      <c r="G23" s="36"/>
    </row>
    <row r="24" spans="1:7" ht="124.5" customHeight="1">
      <c r="A24" s="2" t="s">
        <v>9</v>
      </c>
      <c r="B24" s="36" t="s">
        <v>90</v>
      </c>
      <c r="C24" s="36"/>
      <c r="D24" s="36"/>
      <c r="E24" s="36"/>
      <c r="F24" s="36"/>
      <c r="G24" s="36"/>
    </row>
    <row r="25" spans="1:7" ht="15.75">
      <c r="A25" s="2" t="s">
        <v>10</v>
      </c>
      <c r="B25" s="36" t="s">
        <v>33</v>
      </c>
      <c r="C25" s="36"/>
      <c r="D25" s="36"/>
      <c r="E25" s="36"/>
      <c r="F25" s="36"/>
      <c r="G25" s="36"/>
    </row>
    <row r="26" ht="15.75">
      <c r="A26" s="3"/>
    </row>
    <row r="27" spans="1:7" ht="15.75">
      <c r="A27" s="8" t="s">
        <v>12</v>
      </c>
      <c r="B27" s="45" t="s">
        <v>34</v>
      </c>
      <c r="C27" s="45"/>
      <c r="D27" s="45"/>
      <c r="E27" s="45"/>
      <c r="F27" s="45"/>
      <c r="G27" s="45"/>
    </row>
    <row r="28" spans="1:7" ht="15.75">
      <c r="A28" s="8">
        <v>1</v>
      </c>
      <c r="B28" s="40" t="s">
        <v>50</v>
      </c>
      <c r="C28" s="41"/>
      <c r="D28" s="41"/>
      <c r="E28" s="41"/>
      <c r="F28" s="41"/>
      <c r="G28" s="42"/>
    </row>
    <row r="29" spans="1:7" ht="15.75" hidden="1">
      <c r="A29" s="8"/>
      <c r="B29" s="45"/>
      <c r="C29" s="45"/>
      <c r="D29" s="45"/>
      <c r="E29" s="45"/>
      <c r="F29" s="45"/>
      <c r="G29" s="45"/>
    </row>
    <row r="30" spans="1:7" ht="15.75" hidden="1">
      <c r="A30" s="8"/>
      <c r="B30" s="45"/>
      <c r="C30" s="45"/>
      <c r="D30" s="45"/>
      <c r="E30" s="45"/>
      <c r="F30" s="45"/>
      <c r="G30" s="45"/>
    </row>
    <row r="31" ht="15.75">
      <c r="A31" s="3"/>
    </row>
    <row r="32" spans="1:2" ht="15.75">
      <c r="A32" s="15" t="s">
        <v>11</v>
      </c>
      <c r="B32" s="4" t="s">
        <v>51</v>
      </c>
    </row>
    <row r="33" spans="1:7" ht="15.75">
      <c r="A33" s="14" t="s">
        <v>14</v>
      </c>
      <c r="B33" s="36" t="s">
        <v>35</v>
      </c>
      <c r="C33" s="36"/>
      <c r="D33" s="36"/>
      <c r="E33" s="36"/>
      <c r="F33" s="36"/>
      <c r="G33" s="36"/>
    </row>
    <row r="34" spans="1:7" ht="15.75">
      <c r="A34" s="14"/>
      <c r="B34" s="12"/>
      <c r="C34" s="12"/>
      <c r="D34" s="12"/>
      <c r="E34" s="12"/>
      <c r="F34" s="12"/>
      <c r="G34" s="12"/>
    </row>
    <row r="35" spans="1:7" ht="15.75">
      <c r="A35" s="13" t="s">
        <v>12</v>
      </c>
      <c r="B35" s="45" t="s">
        <v>13</v>
      </c>
      <c r="C35" s="45"/>
      <c r="D35" s="45"/>
      <c r="E35" s="45"/>
      <c r="F35" s="45"/>
      <c r="G35" s="45"/>
    </row>
    <row r="36" spans="1:7" ht="45" customHeight="1">
      <c r="A36" s="13">
        <v>1</v>
      </c>
      <c r="B36" s="40" t="s">
        <v>93</v>
      </c>
      <c r="C36" s="41"/>
      <c r="D36" s="41"/>
      <c r="E36" s="41"/>
      <c r="F36" s="41"/>
      <c r="G36" s="42"/>
    </row>
    <row r="37" spans="1:7" ht="15.75">
      <c r="A37" s="14"/>
      <c r="B37" s="12"/>
      <c r="C37" s="12"/>
      <c r="D37" s="12"/>
      <c r="E37" s="12"/>
      <c r="F37" s="12"/>
      <c r="G37" s="12"/>
    </row>
    <row r="38" spans="1:7" ht="15.75">
      <c r="A38" s="14" t="s">
        <v>20</v>
      </c>
      <c r="B38" s="16" t="s">
        <v>16</v>
      </c>
      <c r="C38" s="12"/>
      <c r="D38" s="12"/>
      <c r="E38" s="12"/>
      <c r="F38" s="12"/>
      <c r="G38" s="12"/>
    </row>
    <row r="39" spans="1:2" ht="15.75">
      <c r="A39" s="3"/>
      <c r="B39" s="4" t="s">
        <v>36</v>
      </c>
    </row>
    <row r="40" ht="15.75">
      <c r="A40" s="3"/>
    </row>
    <row r="41" spans="1:7" ht="47.25" customHeight="1">
      <c r="A41" s="8" t="s">
        <v>12</v>
      </c>
      <c r="B41" s="33" t="s">
        <v>16</v>
      </c>
      <c r="C41" s="34"/>
      <c r="D41" s="35"/>
      <c r="E41" s="19" t="s">
        <v>17</v>
      </c>
      <c r="F41" s="19" t="s">
        <v>18</v>
      </c>
      <c r="G41" s="19" t="s">
        <v>19</v>
      </c>
    </row>
    <row r="42" spans="1:7" ht="15.75">
      <c r="A42" s="8">
        <v>1</v>
      </c>
      <c r="B42" s="33">
        <v>2</v>
      </c>
      <c r="C42" s="34"/>
      <c r="D42" s="35"/>
      <c r="E42" s="19">
        <v>3</v>
      </c>
      <c r="F42" s="19">
        <v>4</v>
      </c>
      <c r="G42" s="19">
        <v>5</v>
      </c>
    </row>
    <row r="43" spans="1:7" ht="19.5" customHeight="1">
      <c r="A43" s="8">
        <v>1</v>
      </c>
      <c r="B43" s="30" t="s">
        <v>52</v>
      </c>
      <c r="C43" s="31"/>
      <c r="D43" s="32"/>
      <c r="E43" s="28">
        <v>3500</v>
      </c>
      <c r="F43" s="28">
        <v>0</v>
      </c>
      <c r="G43" s="28">
        <f>E43+F43</f>
        <v>3500</v>
      </c>
    </row>
    <row r="44" spans="1:7" ht="19.5" customHeight="1">
      <c r="A44" s="21">
        <f>A43+1</f>
        <v>2</v>
      </c>
      <c r="B44" s="30" t="s">
        <v>53</v>
      </c>
      <c r="C44" s="31"/>
      <c r="D44" s="32"/>
      <c r="E44" s="28">
        <v>1000</v>
      </c>
      <c r="F44" s="28">
        <v>0</v>
      </c>
      <c r="G44" s="28">
        <f aca="true" t="shared" si="0" ref="G44:G62">E44+F44</f>
        <v>1000</v>
      </c>
    </row>
    <row r="45" spans="1:7" ht="19.5" customHeight="1">
      <c r="A45" s="21">
        <f aca="true" t="shared" si="1" ref="A45:A62">A44+1</f>
        <v>3</v>
      </c>
      <c r="B45" s="30" t="s">
        <v>54</v>
      </c>
      <c r="C45" s="31"/>
      <c r="D45" s="32"/>
      <c r="E45" s="28">
        <v>2500</v>
      </c>
      <c r="F45" s="28">
        <v>0</v>
      </c>
      <c r="G45" s="28">
        <f t="shared" si="0"/>
        <v>2500</v>
      </c>
    </row>
    <row r="46" spans="1:7" ht="19.5" customHeight="1">
      <c r="A46" s="21">
        <f t="shared" si="1"/>
        <v>4</v>
      </c>
      <c r="B46" s="30" t="s">
        <v>55</v>
      </c>
      <c r="C46" s="31"/>
      <c r="D46" s="32"/>
      <c r="E46" s="28">
        <v>4000</v>
      </c>
      <c r="F46" s="28">
        <v>0</v>
      </c>
      <c r="G46" s="28">
        <f t="shared" si="0"/>
        <v>4000</v>
      </c>
    </row>
    <row r="47" spans="1:7" ht="32.25" customHeight="1">
      <c r="A47" s="21">
        <f t="shared" si="1"/>
        <v>5</v>
      </c>
      <c r="B47" s="30" t="s">
        <v>56</v>
      </c>
      <c r="C47" s="31"/>
      <c r="D47" s="32"/>
      <c r="E47" s="28">
        <v>7200</v>
      </c>
      <c r="F47" s="28">
        <v>0</v>
      </c>
      <c r="G47" s="28">
        <f t="shared" si="0"/>
        <v>7200</v>
      </c>
    </row>
    <row r="48" spans="1:7" ht="19.5" customHeight="1">
      <c r="A48" s="21">
        <f t="shared" si="1"/>
        <v>6</v>
      </c>
      <c r="B48" s="30" t="s">
        <v>57</v>
      </c>
      <c r="C48" s="31"/>
      <c r="D48" s="32"/>
      <c r="E48" s="28">
        <v>4000</v>
      </c>
      <c r="F48" s="28">
        <v>0</v>
      </c>
      <c r="G48" s="28">
        <f t="shared" si="0"/>
        <v>4000</v>
      </c>
    </row>
    <row r="49" spans="1:7" ht="19.5" customHeight="1">
      <c r="A49" s="21">
        <f t="shared" si="1"/>
        <v>7</v>
      </c>
      <c r="B49" s="30" t="s">
        <v>58</v>
      </c>
      <c r="C49" s="31"/>
      <c r="D49" s="32"/>
      <c r="E49" s="28">
        <v>3400</v>
      </c>
      <c r="F49" s="28">
        <v>0</v>
      </c>
      <c r="G49" s="28">
        <f t="shared" si="0"/>
        <v>3400</v>
      </c>
    </row>
    <row r="50" spans="1:7" ht="19.5" customHeight="1">
      <c r="A50" s="21">
        <f t="shared" si="1"/>
        <v>8</v>
      </c>
      <c r="B50" s="30" t="s">
        <v>59</v>
      </c>
      <c r="C50" s="31"/>
      <c r="D50" s="32"/>
      <c r="E50" s="28">
        <v>2500</v>
      </c>
      <c r="F50" s="28">
        <v>0</v>
      </c>
      <c r="G50" s="28">
        <f t="shared" si="0"/>
        <v>2500</v>
      </c>
    </row>
    <row r="51" spans="1:7" ht="19.5" customHeight="1">
      <c r="A51" s="21">
        <f t="shared" si="1"/>
        <v>9</v>
      </c>
      <c r="B51" s="30" t="s">
        <v>60</v>
      </c>
      <c r="C51" s="31"/>
      <c r="D51" s="32"/>
      <c r="E51" s="28">
        <v>13300</v>
      </c>
      <c r="F51" s="28">
        <v>0</v>
      </c>
      <c r="G51" s="28">
        <f t="shared" si="0"/>
        <v>13300</v>
      </c>
    </row>
    <row r="52" spans="1:7" ht="19.5" customHeight="1">
      <c r="A52" s="21">
        <f t="shared" si="1"/>
        <v>10</v>
      </c>
      <c r="B52" s="30" t="s">
        <v>61</v>
      </c>
      <c r="C52" s="31"/>
      <c r="D52" s="32"/>
      <c r="E52" s="28">
        <v>2000</v>
      </c>
      <c r="F52" s="28">
        <v>0</v>
      </c>
      <c r="G52" s="28">
        <f t="shared" si="0"/>
        <v>2000</v>
      </c>
    </row>
    <row r="53" spans="1:7" ht="19.5" customHeight="1">
      <c r="A53" s="21">
        <f t="shared" si="1"/>
        <v>11</v>
      </c>
      <c r="B53" s="30" t="s">
        <v>62</v>
      </c>
      <c r="C53" s="31"/>
      <c r="D53" s="32"/>
      <c r="E53" s="28">
        <v>1000</v>
      </c>
      <c r="F53" s="28">
        <v>0</v>
      </c>
      <c r="G53" s="28">
        <f t="shared" si="0"/>
        <v>1000</v>
      </c>
    </row>
    <row r="54" spans="1:7" ht="35.25" customHeight="1">
      <c r="A54" s="21">
        <f t="shared" si="1"/>
        <v>12</v>
      </c>
      <c r="B54" s="30" t="s">
        <v>63</v>
      </c>
      <c r="C54" s="31"/>
      <c r="D54" s="32"/>
      <c r="E54" s="28">
        <v>4000</v>
      </c>
      <c r="F54" s="28">
        <v>0</v>
      </c>
      <c r="G54" s="28">
        <f t="shared" si="0"/>
        <v>4000</v>
      </c>
    </row>
    <row r="55" spans="1:7" ht="19.5" customHeight="1">
      <c r="A55" s="21">
        <f t="shared" si="1"/>
        <v>13</v>
      </c>
      <c r="B55" s="30" t="s">
        <v>64</v>
      </c>
      <c r="C55" s="31"/>
      <c r="D55" s="32"/>
      <c r="E55" s="28">
        <v>4600</v>
      </c>
      <c r="F55" s="28">
        <v>0</v>
      </c>
      <c r="G55" s="28">
        <f t="shared" si="0"/>
        <v>4600</v>
      </c>
    </row>
    <row r="56" spans="1:7" ht="19.5" customHeight="1">
      <c r="A56" s="21">
        <f t="shared" si="1"/>
        <v>14</v>
      </c>
      <c r="B56" s="30" t="s">
        <v>65</v>
      </c>
      <c r="C56" s="31"/>
      <c r="D56" s="32"/>
      <c r="E56" s="28">
        <v>3000</v>
      </c>
      <c r="F56" s="28">
        <v>0</v>
      </c>
      <c r="G56" s="28">
        <f t="shared" si="0"/>
        <v>3000</v>
      </c>
    </row>
    <row r="57" spans="1:7" ht="19.5" customHeight="1">
      <c r="A57" s="21">
        <f t="shared" si="1"/>
        <v>15</v>
      </c>
      <c r="B57" s="30" t="s">
        <v>66</v>
      </c>
      <c r="C57" s="31"/>
      <c r="D57" s="32"/>
      <c r="E57" s="28">
        <v>3000</v>
      </c>
      <c r="F57" s="28">
        <v>0</v>
      </c>
      <c r="G57" s="28">
        <f t="shared" si="0"/>
        <v>3000</v>
      </c>
    </row>
    <row r="58" spans="1:7" ht="19.5" customHeight="1">
      <c r="A58" s="21">
        <f t="shared" si="1"/>
        <v>16</v>
      </c>
      <c r="B58" s="30" t="s">
        <v>67</v>
      </c>
      <c r="C58" s="31"/>
      <c r="D58" s="32"/>
      <c r="E58" s="28">
        <f>8000+50000</f>
        <v>58000</v>
      </c>
      <c r="F58" s="28">
        <v>0</v>
      </c>
      <c r="G58" s="28">
        <f t="shared" si="0"/>
        <v>58000</v>
      </c>
    </row>
    <row r="59" spans="1:7" ht="19.5" customHeight="1">
      <c r="A59" s="21">
        <f t="shared" si="1"/>
        <v>17</v>
      </c>
      <c r="B59" s="30" t="s">
        <v>68</v>
      </c>
      <c r="C59" s="31"/>
      <c r="D59" s="32"/>
      <c r="E59" s="28">
        <v>6000</v>
      </c>
      <c r="F59" s="28">
        <v>0</v>
      </c>
      <c r="G59" s="28">
        <f t="shared" si="0"/>
        <v>6000</v>
      </c>
    </row>
    <row r="60" spans="1:7" ht="19.5" customHeight="1">
      <c r="A60" s="21">
        <f t="shared" si="1"/>
        <v>18</v>
      </c>
      <c r="B60" s="30" t="s">
        <v>69</v>
      </c>
      <c r="C60" s="31"/>
      <c r="D60" s="32"/>
      <c r="E60" s="28">
        <v>10500</v>
      </c>
      <c r="F60" s="28">
        <v>0</v>
      </c>
      <c r="G60" s="28">
        <f t="shared" si="0"/>
        <v>10500</v>
      </c>
    </row>
    <row r="61" spans="1:7" ht="19.5" customHeight="1">
      <c r="A61" s="21">
        <f t="shared" si="1"/>
        <v>19</v>
      </c>
      <c r="B61" s="30" t="s">
        <v>70</v>
      </c>
      <c r="C61" s="31"/>
      <c r="D61" s="32"/>
      <c r="E61" s="28">
        <v>16000</v>
      </c>
      <c r="F61" s="28">
        <v>0</v>
      </c>
      <c r="G61" s="28">
        <f t="shared" si="0"/>
        <v>16000</v>
      </c>
    </row>
    <row r="62" spans="1:7" ht="19.5" customHeight="1">
      <c r="A62" s="21">
        <f t="shared" si="1"/>
        <v>20</v>
      </c>
      <c r="B62" s="30" t="s">
        <v>92</v>
      </c>
      <c r="C62" s="31"/>
      <c r="D62" s="32"/>
      <c r="E62" s="28">
        <f>60000-50000</f>
        <v>10000</v>
      </c>
      <c r="F62" s="28">
        <v>0</v>
      </c>
      <c r="G62" s="28">
        <f t="shared" si="0"/>
        <v>10000</v>
      </c>
    </row>
    <row r="63" spans="1:7" ht="15.75" customHeight="1">
      <c r="A63" s="33" t="s">
        <v>19</v>
      </c>
      <c r="B63" s="34"/>
      <c r="C63" s="34"/>
      <c r="D63" s="35"/>
      <c r="E63" s="28">
        <f>SUM(E43:E62)</f>
        <v>159500</v>
      </c>
      <c r="F63" s="28">
        <f>SUM(F43:F62)</f>
        <v>0</v>
      </c>
      <c r="G63" s="28">
        <f>SUM(G43:G62)</f>
        <v>159500</v>
      </c>
    </row>
    <row r="64" ht="15.75">
      <c r="A64" s="3"/>
    </row>
    <row r="65" spans="1:7" ht="15.75">
      <c r="A65" s="39" t="s">
        <v>23</v>
      </c>
      <c r="B65" s="36" t="s">
        <v>21</v>
      </c>
      <c r="C65" s="36"/>
      <c r="D65" s="36"/>
      <c r="E65" s="36"/>
      <c r="F65" s="36"/>
      <c r="G65" s="36"/>
    </row>
    <row r="66" spans="1:2" ht="15.75">
      <c r="A66" s="39"/>
      <c r="B66" s="1" t="s">
        <v>15</v>
      </c>
    </row>
    <row r="67" ht="15.75">
      <c r="A67" s="3"/>
    </row>
    <row r="68" spans="1:7" ht="63" customHeight="1">
      <c r="A68" s="13" t="s">
        <v>12</v>
      </c>
      <c r="B68" s="33" t="s">
        <v>22</v>
      </c>
      <c r="C68" s="34"/>
      <c r="D68" s="35"/>
      <c r="E68" s="19" t="s">
        <v>17</v>
      </c>
      <c r="F68" s="19" t="s">
        <v>18</v>
      </c>
      <c r="G68" s="19" t="s">
        <v>19</v>
      </c>
    </row>
    <row r="69" spans="1:7" ht="15.75">
      <c r="A69" s="13">
        <v>1</v>
      </c>
      <c r="B69" s="33">
        <v>2</v>
      </c>
      <c r="C69" s="34"/>
      <c r="D69" s="35"/>
      <c r="E69" s="19">
        <v>3</v>
      </c>
      <c r="F69" s="19">
        <v>4</v>
      </c>
      <c r="G69" s="19">
        <v>5</v>
      </c>
    </row>
    <row r="70" spans="1:7" ht="61.5" customHeight="1">
      <c r="A70" s="13">
        <v>1</v>
      </c>
      <c r="B70" s="40" t="s">
        <v>71</v>
      </c>
      <c r="C70" s="41"/>
      <c r="D70" s="42"/>
      <c r="E70" s="28">
        <v>159500</v>
      </c>
      <c r="F70" s="28">
        <v>0</v>
      </c>
      <c r="G70" s="28">
        <f>E70+F70</f>
        <v>159500</v>
      </c>
    </row>
    <row r="71" spans="1:7" ht="15.75" customHeight="1">
      <c r="A71" s="33" t="s">
        <v>19</v>
      </c>
      <c r="B71" s="34"/>
      <c r="C71" s="34"/>
      <c r="D71" s="35"/>
      <c r="E71" s="28">
        <f>SUM(E70:E70)</f>
        <v>159500</v>
      </c>
      <c r="F71" s="28">
        <f>SUM(F70:F70)</f>
        <v>0</v>
      </c>
      <c r="G71" s="28">
        <f>SUM(G70:G70)</f>
        <v>159500</v>
      </c>
    </row>
    <row r="72" ht="15.75">
      <c r="A72" s="3"/>
    </row>
    <row r="73" spans="1:7" ht="15.75">
      <c r="A73" s="2" t="s">
        <v>37</v>
      </c>
      <c r="B73" s="36" t="s">
        <v>24</v>
      </c>
      <c r="C73" s="36"/>
      <c r="D73" s="36"/>
      <c r="E73" s="36"/>
      <c r="F73" s="36"/>
      <c r="G73" s="36"/>
    </row>
    <row r="74" ht="15.75">
      <c r="A74" s="3"/>
    </row>
    <row r="75" spans="1:7" ht="36.75" customHeight="1">
      <c r="A75" s="8" t="s">
        <v>12</v>
      </c>
      <c r="B75" s="8" t="s">
        <v>25</v>
      </c>
      <c r="C75" s="8" t="s">
        <v>26</v>
      </c>
      <c r="D75" s="8" t="s">
        <v>27</v>
      </c>
      <c r="E75" s="8" t="s">
        <v>17</v>
      </c>
      <c r="F75" s="8" t="s">
        <v>18</v>
      </c>
      <c r="G75" s="8" t="s">
        <v>19</v>
      </c>
    </row>
    <row r="76" spans="1:7" ht="15.75">
      <c r="A76" s="8">
        <v>1</v>
      </c>
      <c r="B76" s="8">
        <v>2</v>
      </c>
      <c r="C76" s="8">
        <v>3</v>
      </c>
      <c r="D76" s="8">
        <v>4</v>
      </c>
      <c r="E76" s="8">
        <v>5</v>
      </c>
      <c r="F76" s="8">
        <v>6</v>
      </c>
      <c r="G76" s="8">
        <v>7</v>
      </c>
    </row>
    <row r="77" spans="1:7" ht="15.75">
      <c r="A77" s="21">
        <v>1</v>
      </c>
      <c r="B77" s="9" t="s">
        <v>72</v>
      </c>
      <c r="C77" s="21"/>
      <c r="D77" s="21"/>
      <c r="E77" s="21"/>
      <c r="F77" s="8"/>
      <c r="G77" s="8"/>
    </row>
    <row r="78" spans="1:7" ht="114.75">
      <c r="A78" s="21"/>
      <c r="B78" s="9" t="s">
        <v>73</v>
      </c>
      <c r="C78" s="21" t="s">
        <v>81</v>
      </c>
      <c r="D78" s="27" t="s">
        <v>82</v>
      </c>
      <c r="E78" s="21">
        <v>1</v>
      </c>
      <c r="F78" s="8">
        <v>0</v>
      </c>
      <c r="G78" s="8">
        <f>E78+F78</f>
        <v>1</v>
      </c>
    </row>
    <row r="79" spans="1:7" ht="15.75">
      <c r="A79" s="21">
        <v>2</v>
      </c>
      <c r="B79" s="9" t="s">
        <v>74</v>
      </c>
      <c r="C79" s="21"/>
      <c r="D79" s="21"/>
      <c r="E79" s="21"/>
      <c r="F79" s="8"/>
      <c r="G79" s="8"/>
    </row>
    <row r="80" spans="1:7" ht="63.75">
      <c r="A80" s="9"/>
      <c r="B80" s="9" t="s">
        <v>75</v>
      </c>
      <c r="C80" s="21" t="s">
        <v>83</v>
      </c>
      <c r="D80" s="27" t="s">
        <v>84</v>
      </c>
      <c r="E80" s="29">
        <v>159500</v>
      </c>
      <c r="F80" s="8">
        <v>0</v>
      </c>
      <c r="G80" s="21">
        <f>E80+F80</f>
        <v>159500</v>
      </c>
    </row>
    <row r="81" spans="1:7" ht="114.75">
      <c r="A81" s="9"/>
      <c r="B81" s="9" t="s">
        <v>76</v>
      </c>
      <c r="C81" s="21" t="s">
        <v>81</v>
      </c>
      <c r="D81" s="27" t="s">
        <v>82</v>
      </c>
      <c r="E81" s="21">
        <v>20</v>
      </c>
      <c r="F81" s="8">
        <v>0</v>
      </c>
      <c r="G81" s="21">
        <f>E81+F81</f>
        <v>20</v>
      </c>
    </row>
    <row r="82" spans="1:7" ht="15.75">
      <c r="A82" s="21">
        <v>3</v>
      </c>
      <c r="B82" s="9" t="s">
        <v>77</v>
      </c>
      <c r="C82" s="21"/>
      <c r="D82" s="21"/>
      <c r="E82" s="21"/>
      <c r="F82" s="8"/>
      <c r="G82" s="8"/>
    </row>
    <row r="83" spans="1:7" ht="63">
      <c r="A83" s="21"/>
      <c r="B83" s="9" t="s">
        <v>78</v>
      </c>
      <c r="C83" s="21" t="s">
        <v>83</v>
      </c>
      <c r="D83" s="26" t="s">
        <v>91</v>
      </c>
      <c r="E83" s="21">
        <v>7975</v>
      </c>
      <c r="F83" s="8">
        <v>0</v>
      </c>
      <c r="G83" s="21">
        <f>E83+F83</f>
        <v>7975</v>
      </c>
    </row>
    <row r="84" spans="1:7" ht="15.75">
      <c r="A84" s="21">
        <v>4</v>
      </c>
      <c r="B84" s="9" t="s">
        <v>79</v>
      </c>
      <c r="C84" s="21"/>
      <c r="D84" s="21"/>
      <c r="E84" s="21"/>
      <c r="F84" s="8"/>
      <c r="G84" s="8"/>
    </row>
    <row r="85" spans="1:7" ht="63">
      <c r="A85" s="9"/>
      <c r="B85" s="9" t="s">
        <v>80</v>
      </c>
      <c r="C85" s="21" t="s">
        <v>85</v>
      </c>
      <c r="D85" s="21">
        <v>0</v>
      </c>
      <c r="E85" s="21">
        <v>100</v>
      </c>
      <c r="F85" s="21">
        <v>0</v>
      </c>
      <c r="G85" s="21">
        <f>E85+F85</f>
        <v>100</v>
      </c>
    </row>
    <row r="86" ht="15.75">
      <c r="A86" s="3"/>
    </row>
    <row r="87" spans="1:4" ht="15.75" customHeight="1">
      <c r="A87" s="36" t="s">
        <v>86</v>
      </c>
      <c r="B87" s="36"/>
      <c r="C87" s="36"/>
      <c r="D87" s="1"/>
    </row>
    <row r="88" spans="1:7" ht="32.25" customHeight="1">
      <c r="A88" s="36"/>
      <c r="B88" s="36"/>
      <c r="C88" s="36"/>
      <c r="D88" s="11"/>
      <c r="E88" s="10"/>
      <c r="F88" s="37" t="s">
        <v>94</v>
      </c>
      <c r="G88" s="37"/>
    </row>
    <row r="89" spans="1:7" ht="15.75">
      <c r="A89" s="5"/>
      <c r="B89" s="2"/>
      <c r="D89" s="6" t="s">
        <v>28</v>
      </c>
      <c r="F89" s="38" t="s">
        <v>39</v>
      </c>
      <c r="G89" s="38"/>
    </row>
    <row r="90" spans="1:4" ht="15.75" customHeight="1">
      <c r="A90" s="36" t="s">
        <v>29</v>
      </c>
      <c r="B90" s="36"/>
      <c r="C90" s="23"/>
      <c r="D90" s="23"/>
    </row>
    <row r="91" spans="1:4" ht="15.75">
      <c r="A91" s="16" t="s">
        <v>87</v>
      </c>
      <c r="B91" s="22"/>
      <c r="C91" s="23"/>
      <c r="D91" s="23"/>
    </row>
    <row r="92" spans="1:7" ht="45.75" customHeight="1">
      <c r="A92" s="36" t="s">
        <v>88</v>
      </c>
      <c r="B92" s="36"/>
      <c r="C92" s="36"/>
      <c r="D92" s="11"/>
      <c r="E92" s="10"/>
      <c r="F92" s="37" t="s">
        <v>95</v>
      </c>
      <c r="G92" s="37"/>
    </row>
    <row r="93" spans="1:7" ht="15.75">
      <c r="A93" s="1"/>
      <c r="B93" s="23"/>
      <c r="C93" s="23"/>
      <c r="D93" s="24" t="s">
        <v>28</v>
      </c>
      <c r="F93" s="38" t="s">
        <v>39</v>
      </c>
      <c r="G93" s="38"/>
    </row>
    <row r="94" ht="15">
      <c r="A94" s="17"/>
    </row>
    <row r="95" ht="15">
      <c r="A95" s="18" t="s">
        <v>38</v>
      </c>
    </row>
  </sheetData>
  <sheetProtection/>
  <mergeCells count="67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93:G93"/>
    <mergeCell ref="A90:B90"/>
    <mergeCell ref="B65:G65"/>
    <mergeCell ref="B73:G73"/>
    <mergeCell ref="D19:G19"/>
    <mergeCell ref="D20:G20"/>
    <mergeCell ref="D22:G22"/>
    <mergeCell ref="D21:G21"/>
    <mergeCell ref="B23:G23"/>
    <mergeCell ref="B24:G24"/>
    <mergeCell ref="A87:C88"/>
    <mergeCell ref="A92:C92"/>
    <mergeCell ref="F88:G88"/>
    <mergeCell ref="F89:G89"/>
    <mergeCell ref="F92:G92"/>
    <mergeCell ref="A65:A66"/>
    <mergeCell ref="B69:D69"/>
    <mergeCell ref="B70:D70"/>
    <mergeCell ref="A71:D71"/>
    <mergeCell ref="B41:D41"/>
    <mergeCell ref="B42:D42"/>
    <mergeCell ref="B43:D43"/>
    <mergeCell ref="A63:D63"/>
    <mergeCell ref="B68:D68"/>
    <mergeCell ref="B44:D44"/>
    <mergeCell ref="B45:D45"/>
    <mergeCell ref="B57:D57"/>
    <mergeCell ref="B46:D46"/>
    <mergeCell ref="B47:D47"/>
    <mergeCell ref="B48:D48"/>
    <mergeCell ref="B49:D49"/>
    <mergeCell ref="B50:D50"/>
    <mergeCell ref="B51:D51"/>
    <mergeCell ref="B58:D58"/>
    <mergeCell ref="B59:D59"/>
    <mergeCell ref="B60:D60"/>
    <mergeCell ref="B61:D61"/>
    <mergeCell ref="B62:D62"/>
    <mergeCell ref="B52:D52"/>
    <mergeCell ref="B53:D53"/>
    <mergeCell ref="B54:D54"/>
    <mergeCell ref="B55:D55"/>
    <mergeCell ref="B56:D56"/>
  </mergeCells>
  <printOptions/>
  <pageMargins left="0.18" right="0.16" top="0.52" bottom="0.29" header="0.3" footer="0.3"/>
  <pageSetup horizontalDpi="600" verticalDpi="600" orientation="landscape" paperSize="9" r:id="rId1"/>
  <rowBreaks count="4" manualBreakCount="4">
    <brk id="24" max="255" man="1"/>
    <brk id="52" max="255" man="1"/>
    <brk id="72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2019-10-23T07:33:17Z</cp:lastPrinted>
  <dcterms:created xsi:type="dcterms:W3CDTF">2018-12-28T08:43:53Z</dcterms:created>
  <dcterms:modified xsi:type="dcterms:W3CDTF">2019-10-23T07:33:20Z</dcterms:modified>
  <cp:category/>
  <cp:version/>
  <cp:contentType/>
  <cp:contentStatus/>
</cp:coreProperties>
</file>